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3250" windowHeight="12450"/>
  </bookViews>
  <sheets>
    <sheet name="Phụ lục 2. TỔNG" sheetId="2"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2" l="1"/>
  <c r="M10" i="2"/>
  <c r="Q28" i="2" l="1"/>
  <c r="Q25" i="2"/>
  <c r="Q22" i="2"/>
  <c r="Q19" i="2"/>
  <c r="Q16" i="2"/>
  <c r="Q13" i="2"/>
  <c r="Q10" i="2"/>
  <c r="N11" i="2"/>
  <c r="N12" i="2"/>
  <c r="N13" i="2"/>
  <c r="N14" i="2"/>
  <c r="N15" i="2"/>
  <c r="N16" i="2"/>
  <c r="N17" i="2"/>
  <c r="N18" i="2"/>
  <c r="N19" i="2"/>
  <c r="N20" i="2"/>
  <c r="N21" i="2"/>
  <c r="N22" i="2"/>
  <c r="N23" i="2"/>
  <c r="N24" i="2"/>
  <c r="N25" i="2"/>
  <c r="N26" i="2"/>
  <c r="N27" i="2"/>
  <c r="N28" i="2"/>
  <c r="N29" i="2"/>
  <c r="N30" i="2"/>
  <c r="M12" i="2"/>
  <c r="M13" i="2"/>
  <c r="M14" i="2"/>
  <c r="M15" i="2"/>
  <c r="M16" i="2"/>
  <c r="M17" i="2"/>
  <c r="M18" i="2"/>
  <c r="M19" i="2"/>
  <c r="M20" i="2"/>
  <c r="M21" i="2"/>
  <c r="M22" i="2"/>
  <c r="M23" i="2"/>
  <c r="M24" i="2"/>
  <c r="M25" i="2"/>
  <c r="M26" i="2"/>
  <c r="M27" i="2"/>
  <c r="M28" i="2"/>
  <c r="M29" i="2"/>
  <c r="M30" i="2"/>
  <c r="N10" i="2"/>
  <c r="L11" i="2"/>
  <c r="L12" i="2"/>
  <c r="L13" i="2"/>
  <c r="L14" i="2"/>
  <c r="L15" i="2"/>
  <c r="L16" i="2"/>
  <c r="L17" i="2"/>
  <c r="L18" i="2"/>
  <c r="L19" i="2"/>
  <c r="L20" i="2"/>
  <c r="L21" i="2"/>
  <c r="L22" i="2"/>
  <c r="L23" i="2"/>
  <c r="L24" i="2"/>
  <c r="L25" i="2"/>
  <c r="L26" i="2"/>
  <c r="L27" i="2"/>
  <c r="L28" i="2"/>
  <c r="L29" i="2"/>
  <c r="L30" i="2"/>
  <c r="L10" i="2"/>
  <c r="I11" i="2"/>
  <c r="I12" i="2"/>
  <c r="I13" i="2"/>
  <c r="I14" i="2"/>
  <c r="I15" i="2"/>
  <c r="I16" i="2"/>
  <c r="I17" i="2"/>
  <c r="I18" i="2"/>
  <c r="I19" i="2"/>
  <c r="I20" i="2"/>
  <c r="I21" i="2"/>
  <c r="I22" i="2"/>
  <c r="I23" i="2"/>
  <c r="I24" i="2"/>
  <c r="I25" i="2"/>
  <c r="I26" i="2"/>
  <c r="I27" i="2"/>
  <c r="I28" i="2"/>
  <c r="I29" i="2"/>
  <c r="I30" i="2"/>
  <c r="I10" i="2"/>
  <c r="F11" i="2"/>
  <c r="F12" i="2"/>
  <c r="F13" i="2"/>
  <c r="F14" i="2"/>
  <c r="F15" i="2"/>
  <c r="F16" i="2"/>
  <c r="F17" i="2"/>
  <c r="F18" i="2"/>
  <c r="F19" i="2"/>
  <c r="F20" i="2"/>
  <c r="F21" i="2"/>
  <c r="F22" i="2"/>
  <c r="F23" i="2"/>
  <c r="F24" i="2"/>
  <c r="F25" i="2"/>
  <c r="F26" i="2"/>
  <c r="F27" i="2"/>
  <c r="F28" i="2"/>
  <c r="F29" i="2"/>
  <c r="F30" i="2"/>
  <c r="F10" i="2"/>
  <c r="O10" i="2"/>
  <c r="O30" i="2" l="1"/>
  <c r="O29" i="2"/>
  <c r="O28" i="2"/>
  <c r="O27" i="2"/>
  <c r="O26" i="2"/>
  <c r="O25" i="2"/>
  <c r="O24" i="2"/>
  <c r="O23" i="2"/>
  <c r="O22" i="2"/>
  <c r="O21" i="2"/>
  <c r="O20" i="2"/>
  <c r="O19" i="2"/>
  <c r="O18" i="2"/>
  <c r="O17" i="2"/>
  <c r="O16" i="2"/>
  <c r="O15" i="2"/>
  <c r="O14" i="2"/>
  <c r="O13" i="2"/>
  <c r="O12" i="2"/>
  <c r="O11" i="2"/>
</calcChain>
</file>

<file path=xl/sharedStrings.xml><?xml version="1.0" encoding="utf-8"?>
<sst xmlns="http://schemas.openxmlformats.org/spreadsheetml/2006/main" count="53" uniqueCount="26">
  <si>
    <t>(Từ năm học 2019 - 2020 đến hết năm học 2025 - 2026)</t>
  </si>
  <si>
    <t>STT</t>
  </si>
  <si>
    <t>Năm học</t>
  </si>
  <si>
    <t>Đối tượng</t>
  </si>
  <si>
    <t>Số tham gia</t>
  </si>
  <si>
    <t>Số hoàn thành</t>
  </si>
  <si>
    <t>Tỷ lệ hoàn thành (%)</t>
  </si>
  <si>
    <t>Ghi chú</t>
  </si>
  <si>
    <t>2019 - 2020</t>
  </si>
  <si>
    <t>Hiệu trưởng cơ sở GDMN</t>
  </si>
  <si>
    <t>Phó hiệu trưởng cơ sở GDMN</t>
  </si>
  <si>
    <t>2020 - 2021</t>
  </si>
  <si>
    <t>2021 - 2022</t>
  </si>
  <si>
    <t>2022 - 2023</t>
  </si>
  <si>
    <t>2023 - 2024</t>
  </si>
  <si>
    <t>2024 - 2025</t>
  </si>
  <si>
    <t>2025 - 2026</t>
  </si>
  <si>
    <t>Lưu ý: Không cộng số người của 07 năm học để xác định tổng số người của toàn giai đoạn. Trường hợp cần tổng hợp cộng dồn, sử dụng khái niệm “lượt” tham gia/hoàn thành BDTX.</t>
  </si>
  <si>
    <t>Trường MN 19/5</t>
  </si>
  <si>
    <t>Trường MN Phố Hiến</t>
  </si>
  <si>
    <t>Tổng toàn phường</t>
  </si>
  <si>
    <t>Giáo viên 
mầm non</t>
  </si>
  <si>
    <t>TỔNG HỢP KẾT QUẢ THỰC HIỆN BỒI DƯỠNG THƯỜNG XUYÊN THEO NĂM HỌC</t>
  </si>
  <si>
    <t>Phụ lục 2</t>
  </si>
  <si>
    <t xml:space="preserve">Tổng số thuộc đối tượng
 bồi dưỡng thường xuyên </t>
  </si>
  <si>
    <t>(Kèm theo Báo cáo số            /BC-UBND ngày  19/9/2026 của UBND phường)</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</si>
</sst>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Carlito"/>
    </font>
    <font>
      <b/>
      <sz val="13"/>
      <name val="Times New Roman"/>
      <family val="1"/>
    </font>
    <font>
      <sz val="13"/>
      <name val="Times New Roman"/>
      <family val="1"/>
    </font>
    <font>
      <i/>
      <sz val="13"/>
      <name val="Times New Roman"/>
      <family val="1"/>
    </font>
    <font>
      <sz val="14"/>
      <name val="Times New Roman"/>
      <family val="1"/>
    </font>
    <font>
      <sz val="11"/>
      <name val="Times New Roman"/>
      <family val="1"/>
    </font>
    <font>
      <b/>
      <sz val="10"/>
      <name val="Times New Roman"/>
      <family val="1"/>
    </font>
    <font>
      <i/>
      <sz val="12"/>
      <name val="Times New Roman"/>
      <family val="1"/>
    </font>
    <font>
      <b/>
      <sz val="12"/>
      <name val="Times New Roman"/>
      <family val="1"/>
    </font>
    <font>
      <b/>
      <sz val="9"/>
      <name val="Times New Roman"/>
      <family val="1"/>
    </font>
    <font>
      <b/>
      <sz val="11"/>
      <name val="Times New Roman"/>
      <family val="1"/>
    </font>
  </fonts>
  <fills count="3">
    <fill>
      <patternFill patternType="none"/>
    </fill>
    <fill>
      <patternFill patternType="gray125"/>
    </fill>
    <fill>
      <patternFill patternType="solid">
        <fgColor rgb="FFD9EAF7"/>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2"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wrapText="1"/>
    </xf>
    <xf numFmtId="0" fontId="5" fillId="0" borderId="1" xfId="0" applyFont="1" applyBorder="1" applyAlignment="1">
      <alignment vertical="center" wrapText="1"/>
    </xf>
    <xf numFmtId="0" fontId="1" fillId="0" borderId="0" xfId="0" applyFont="1" applyAlignment="1">
      <alignment horizontal="right"/>
    </xf>
    <xf numFmtId="0" fontId="9" fillId="2" borderId="1" xfId="0" applyFont="1" applyFill="1" applyBorder="1" applyAlignment="1">
      <alignment horizontal="center" vertical="center" wrapText="1"/>
    </xf>
    <xf numFmtId="0" fontId="1" fillId="0" borderId="0" xfId="0" applyFont="1" applyAlignment="1">
      <alignment horizontal="right"/>
    </xf>
    <xf numFmtId="0" fontId="7" fillId="0" borderId="0" xfId="0" applyFont="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10" fillId="2" borderId="2"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1"/>
  <sheetViews>
    <sheetView tabSelected="1" zoomScale="145" zoomScaleNormal="145" workbookViewId="0">
      <selection activeCell="S9" sqref="S9"/>
    </sheetView>
  </sheetViews>
  <sheetFormatPr defaultColWidth="8.75" defaultRowHeight="16.5"/>
  <cols>
    <col min="1" max="1" width="3.75" style="2" customWidth="1"/>
    <col min="2" max="2" width="6.25" style="1" customWidth="1"/>
    <col min="3" max="3" width="12.5" style="1" customWidth="1"/>
    <col min="4" max="4" width="6.875" style="1" customWidth="1"/>
    <col min="5" max="5" width="9.125" style="2" customWidth="1"/>
    <col min="6" max="6" width="7.875" style="7" customWidth="1"/>
    <col min="7" max="7" width="7.75" style="7" customWidth="1"/>
    <col min="8" max="8" width="8.125" style="7" customWidth="1"/>
    <col min="9" max="9" width="7.25" style="2" customWidth="1"/>
    <col min="10" max="10" width="7.5" style="2" customWidth="1"/>
    <col min="11" max="11" width="6.625" style="2" customWidth="1"/>
    <col min="12" max="12" width="7.75" style="2" customWidth="1"/>
    <col min="13" max="13" width="7.125" style="2" customWidth="1"/>
    <col min="14" max="14" width="8.75" style="2" customWidth="1"/>
    <col min="15" max="15" width="7.375" style="2" customWidth="1"/>
    <col min="16" max="16" width="5.75" style="1" customWidth="1"/>
    <col min="17" max="16384" width="8.75" style="1"/>
  </cols>
  <sheetData>
    <row r="2" spans="1:17">
      <c r="M2" s="11" t="s">
        <v>23</v>
      </c>
      <c r="N2" s="11"/>
      <c r="O2" s="11"/>
      <c r="P2" s="11"/>
    </row>
    <row r="3" spans="1:17" ht="9" customHeight="1">
      <c r="M3" s="9"/>
      <c r="N3" s="9"/>
      <c r="O3" s="9"/>
      <c r="P3" s="9"/>
    </row>
    <row r="4" spans="1:17" ht="22.5" customHeight="1">
      <c r="A4" s="15" t="s">
        <v>22</v>
      </c>
      <c r="B4" s="15"/>
      <c r="C4" s="15"/>
      <c r="D4" s="15"/>
      <c r="E4" s="15"/>
      <c r="F4" s="15"/>
      <c r="G4" s="15"/>
      <c r="H4" s="15"/>
      <c r="I4" s="15"/>
      <c r="J4" s="15"/>
      <c r="K4" s="15"/>
      <c r="L4" s="15"/>
      <c r="M4" s="15"/>
      <c r="N4" s="15"/>
      <c r="O4" s="15"/>
      <c r="P4" s="15"/>
    </row>
    <row r="5" spans="1:17">
      <c r="A5" s="16" t="s">
        <v>0</v>
      </c>
      <c r="B5" s="16"/>
      <c r="C5" s="16"/>
      <c r="D5" s="16"/>
      <c r="E5" s="16"/>
      <c r="F5" s="16"/>
      <c r="G5" s="16"/>
      <c r="H5" s="16"/>
      <c r="I5" s="16"/>
      <c r="J5" s="16"/>
      <c r="K5" s="16"/>
      <c r="L5" s="16"/>
      <c r="M5" s="16"/>
      <c r="N5" s="16"/>
      <c r="O5" s="16"/>
      <c r="P5" s="16"/>
    </row>
    <row r="6" spans="1:17">
      <c r="A6" s="12" t="s">
        <v>25</v>
      </c>
      <c r="B6" s="12"/>
      <c r="C6" s="12"/>
      <c r="D6" s="12"/>
      <c r="E6" s="12"/>
      <c r="F6" s="12"/>
      <c r="G6" s="12"/>
      <c r="H6" s="12"/>
      <c r="I6" s="12"/>
      <c r="J6" s="12"/>
      <c r="K6" s="12"/>
      <c r="L6" s="12"/>
      <c r="M6" s="12"/>
      <c r="N6" s="12"/>
      <c r="O6" s="12"/>
      <c r="P6" s="12"/>
    </row>
    <row r="8" spans="1:17" ht="31.5" customHeight="1">
      <c r="A8" s="22" t="s">
        <v>1</v>
      </c>
      <c r="B8" s="13" t="s">
        <v>2</v>
      </c>
      <c r="C8" s="13" t="s">
        <v>3</v>
      </c>
      <c r="D8" s="19" t="s">
        <v>24</v>
      </c>
      <c r="E8" s="20"/>
      <c r="F8" s="21"/>
      <c r="G8" s="19" t="s">
        <v>4</v>
      </c>
      <c r="H8" s="20"/>
      <c r="I8" s="21"/>
      <c r="J8" s="19" t="s">
        <v>5</v>
      </c>
      <c r="K8" s="20"/>
      <c r="L8" s="21"/>
      <c r="M8" s="19" t="s">
        <v>6</v>
      </c>
      <c r="N8" s="20"/>
      <c r="O8" s="21"/>
      <c r="P8" s="13" t="s">
        <v>7</v>
      </c>
    </row>
    <row r="9" spans="1:17" ht="41.25" customHeight="1">
      <c r="A9" s="23"/>
      <c r="B9" s="14"/>
      <c r="C9" s="14"/>
      <c r="D9" s="10" t="s">
        <v>18</v>
      </c>
      <c r="E9" s="10" t="s">
        <v>19</v>
      </c>
      <c r="F9" s="10" t="s">
        <v>20</v>
      </c>
      <c r="G9" s="10" t="s">
        <v>18</v>
      </c>
      <c r="H9" s="10" t="s">
        <v>19</v>
      </c>
      <c r="I9" s="10" t="s">
        <v>20</v>
      </c>
      <c r="J9" s="10" t="s">
        <v>18</v>
      </c>
      <c r="K9" s="10" t="s">
        <v>19</v>
      </c>
      <c r="L9" s="10" t="s">
        <v>20</v>
      </c>
      <c r="M9" s="10" t="s">
        <v>18</v>
      </c>
      <c r="N9" s="10" t="s">
        <v>19</v>
      </c>
      <c r="O9" s="10" t="s">
        <v>20</v>
      </c>
      <c r="P9" s="14"/>
    </row>
    <row r="10" spans="1:17" ht="27.75" customHeight="1">
      <c r="A10" s="17">
        <v>1</v>
      </c>
      <c r="B10" s="18" t="s">
        <v>8</v>
      </c>
      <c r="C10" s="8" t="s">
        <v>21</v>
      </c>
      <c r="D10" s="6">
        <v>25</v>
      </c>
      <c r="E10" s="3">
        <v>50</v>
      </c>
      <c r="F10" s="3">
        <f>D10+E10</f>
        <v>75</v>
      </c>
      <c r="G10" s="6">
        <v>25</v>
      </c>
      <c r="H10" s="3">
        <v>50</v>
      </c>
      <c r="I10" s="3">
        <f>H10+G10</f>
        <v>75</v>
      </c>
      <c r="J10" s="6">
        <v>25</v>
      </c>
      <c r="K10" s="3">
        <v>50</v>
      </c>
      <c r="L10" s="3">
        <f>K10+J10</f>
        <v>75</v>
      </c>
      <c r="M10" s="5">
        <f>IFERROR(J10/G10*100,"")</f>
        <v>100</v>
      </c>
      <c r="N10" s="5">
        <f t="shared" ref="N10:N25" si="0">IFERROR(K10/H10*100,"")</f>
        <v>100</v>
      </c>
      <c r="O10" s="5">
        <f t="shared" ref="O10:O30" si="1">IFERROR(L10/I10*100,"")</f>
        <v>100</v>
      </c>
      <c r="P10" s="4"/>
      <c r="Q10" s="1">
        <f>L10+L11+L12</f>
        <v>86</v>
      </c>
    </row>
    <row r="11" spans="1:17" ht="27.75" customHeight="1">
      <c r="A11" s="17"/>
      <c r="B11" s="18"/>
      <c r="C11" s="8" t="s">
        <v>9</v>
      </c>
      <c r="D11" s="6">
        <v>1</v>
      </c>
      <c r="E11" s="3">
        <v>3</v>
      </c>
      <c r="F11" s="3">
        <f t="shared" ref="F11:F30" si="2">D11+E11</f>
        <v>4</v>
      </c>
      <c r="G11" s="6">
        <v>1</v>
      </c>
      <c r="H11" s="3">
        <v>3</v>
      </c>
      <c r="I11" s="3">
        <f t="shared" ref="I11:I30" si="3">H11+G11</f>
        <v>4</v>
      </c>
      <c r="J11" s="6">
        <v>1</v>
      </c>
      <c r="K11" s="3">
        <v>3</v>
      </c>
      <c r="L11" s="3">
        <f t="shared" ref="L11:L30" si="4">K11+J11</f>
        <v>4</v>
      </c>
      <c r="M11" s="5">
        <f>IFERROR(J11/G11*100,"")</f>
        <v>100</v>
      </c>
      <c r="N11" s="5">
        <f t="shared" si="0"/>
        <v>100</v>
      </c>
      <c r="O11" s="5">
        <f t="shared" si="1"/>
        <v>100</v>
      </c>
      <c r="P11" s="4"/>
    </row>
    <row r="12" spans="1:17" ht="27.75" customHeight="1">
      <c r="A12" s="17"/>
      <c r="B12" s="18"/>
      <c r="C12" s="8" t="s">
        <v>10</v>
      </c>
      <c r="D12" s="6">
        <v>2</v>
      </c>
      <c r="E12" s="3">
        <v>5</v>
      </c>
      <c r="F12" s="3">
        <f t="shared" si="2"/>
        <v>7</v>
      </c>
      <c r="G12" s="6">
        <v>2</v>
      </c>
      <c r="H12" s="3">
        <v>5</v>
      </c>
      <c r="I12" s="3">
        <f t="shared" si="3"/>
        <v>7</v>
      </c>
      <c r="J12" s="6">
        <v>2</v>
      </c>
      <c r="K12" s="3">
        <v>5</v>
      </c>
      <c r="L12" s="3">
        <f t="shared" si="4"/>
        <v>7</v>
      </c>
      <c r="M12" s="5">
        <f t="shared" ref="M12:N30" si="5">IFERROR(J12/G12*100,"")</f>
        <v>100</v>
      </c>
      <c r="N12" s="5">
        <f t="shared" si="0"/>
        <v>100</v>
      </c>
      <c r="O12" s="5">
        <f t="shared" si="1"/>
        <v>100</v>
      </c>
      <c r="P12" s="4"/>
    </row>
    <row r="13" spans="1:17" ht="27.75" customHeight="1">
      <c r="A13" s="17">
        <v>2</v>
      </c>
      <c r="B13" s="18" t="s">
        <v>11</v>
      </c>
      <c r="C13" s="8" t="s">
        <v>21</v>
      </c>
      <c r="D13" s="6">
        <v>24</v>
      </c>
      <c r="E13" s="3">
        <v>51</v>
      </c>
      <c r="F13" s="3">
        <f t="shared" si="2"/>
        <v>75</v>
      </c>
      <c r="G13" s="6">
        <v>24</v>
      </c>
      <c r="H13" s="3">
        <v>51</v>
      </c>
      <c r="I13" s="3">
        <f t="shared" si="3"/>
        <v>75</v>
      </c>
      <c r="J13" s="6">
        <v>24</v>
      </c>
      <c r="K13" s="3">
        <v>51</v>
      </c>
      <c r="L13" s="3">
        <f t="shared" si="4"/>
        <v>75</v>
      </c>
      <c r="M13" s="5">
        <f t="shared" si="5"/>
        <v>100</v>
      </c>
      <c r="N13" s="5">
        <f t="shared" si="0"/>
        <v>100</v>
      </c>
      <c r="O13" s="5">
        <f t="shared" si="1"/>
        <v>100</v>
      </c>
      <c r="P13" s="4"/>
      <c r="Q13" s="1">
        <f>L13+L14+L15</f>
        <v>86</v>
      </c>
    </row>
    <row r="14" spans="1:17" ht="27.75" customHeight="1">
      <c r="A14" s="17"/>
      <c r="B14" s="18"/>
      <c r="C14" s="8" t="s">
        <v>9</v>
      </c>
      <c r="D14" s="6">
        <v>1</v>
      </c>
      <c r="E14" s="3">
        <v>3</v>
      </c>
      <c r="F14" s="3">
        <f t="shared" si="2"/>
        <v>4</v>
      </c>
      <c r="G14" s="6">
        <v>1</v>
      </c>
      <c r="H14" s="3">
        <v>3</v>
      </c>
      <c r="I14" s="3">
        <f t="shared" si="3"/>
        <v>4</v>
      </c>
      <c r="J14" s="6">
        <v>1</v>
      </c>
      <c r="K14" s="3">
        <v>3</v>
      </c>
      <c r="L14" s="3">
        <f t="shared" si="4"/>
        <v>4</v>
      </c>
      <c r="M14" s="5">
        <f t="shared" si="5"/>
        <v>100</v>
      </c>
      <c r="N14" s="5">
        <f t="shared" si="0"/>
        <v>100</v>
      </c>
      <c r="O14" s="5">
        <f t="shared" si="1"/>
        <v>100</v>
      </c>
      <c r="P14" s="4"/>
    </row>
    <row r="15" spans="1:17" ht="27.75" customHeight="1">
      <c r="A15" s="17"/>
      <c r="B15" s="18"/>
      <c r="C15" s="8" t="s">
        <v>10</v>
      </c>
      <c r="D15" s="6">
        <v>2</v>
      </c>
      <c r="E15" s="3">
        <v>5</v>
      </c>
      <c r="F15" s="3">
        <f t="shared" si="2"/>
        <v>7</v>
      </c>
      <c r="G15" s="6">
        <v>2</v>
      </c>
      <c r="H15" s="3">
        <v>5</v>
      </c>
      <c r="I15" s="3">
        <f t="shared" si="3"/>
        <v>7</v>
      </c>
      <c r="J15" s="6">
        <v>2</v>
      </c>
      <c r="K15" s="3">
        <v>5</v>
      </c>
      <c r="L15" s="3">
        <f t="shared" si="4"/>
        <v>7</v>
      </c>
      <c r="M15" s="5">
        <f t="shared" si="5"/>
        <v>100</v>
      </c>
      <c r="N15" s="5">
        <f t="shared" si="0"/>
        <v>100</v>
      </c>
      <c r="O15" s="5">
        <f t="shared" si="1"/>
        <v>100</v>
      </c>
      <c r="P15" s="4"/>
    </row>
    <row r="16" spans="1:17" ht="27.75" customHeight="1">
      <c r="A16" s="17">
        <v>3</v>
      </c>
      <c r="B16" s="18" t="s">
        <v>12</v>
      </c>
      <c r="C16" s="8" t="s">
        <v>21</v>
      </c>
      <c r="D16" s="6">
        <v>24</v>
      </c>
      <c r="E16" s="3">
        <v>53</v>
      </c>
      <c r="F16" s="3">
        <f t="shared" si="2"/>
        <v>77</v>
      </c>
      <c r="G16" s="6">
        <v>24</v>
      </c>
      <c r="H16" s="3">
        <v>53</v>
      </c>
      <c r="I16" s="3">
        <f t="shared" si="3"/>
        <v>77</v>
      </c>
      <c r="J16" s="6">
        <v>24</v>
      </c>
      <c r="K16" s="3">
        <v>53</v>
      </c>
      <c r="L16" s="3">
        <f t="shared" si="4"/>
        <v>77</v>
      </c>
      <c r="M16" s="5">
        <f t="shared" si="5"/>
        <v>100</v>
      </c>
      <c r="N16" s="5">
        <f t="shared" si="0"/>
        <v>100</v>
      </c>
      <c r="O16" s="5">
        <f t="shared" si="1"/>
        <v>100</v>
      </c>
      <c r="P16" s="4"/>
      <c r="Q16" s="1">
        <f>L16+L17+L18</f>
        <v>87</v>
      </c>
    </row>
    <row r="17" spans="1:17" ht="27.75" customHeight="1">
      <c r="A17" s="17"/>
      <c r="B17" s="18"/>
      <c r="C17" s="8" t="s">
        <v>9</v>
      </c>
      <c r="D17" s="6">
        <v>1</v>
      </c>
      <c r="E17" s="3">
        <v>1</v>
      </c>
      <c r="F17" s="3">
        <f t="shared" si="2"/>
        <v>2</v>
      </c>
      <c r="G17" s="6">
        <v>1</v>
      </c>
      <c r="H17" s="3">
        <v>1</v>
      </c>
      <c r="I17" s="3">
        <f t="shared" si="3"/>
        <v>2</v>
      </c>
      <c r="J17" s="6">
        <v>1</v>
      </c>
      <c r="K17" s="3">
        <v>1</v>
      </c>
      <c r="L17" s="3">
        <f t="shared" si="4"/>
        <v>2</v>
      </c>
      <c r="M17" s="5">
        <f t="shared" si="5"/>
        <v>100</v>
      </c>
      <c r="N17" s="5">
        <f t="shared" si="0"/>
        <v>100</v>
      </c>
      <c r="O17" s="5">
        <f t="shared" si="1"/>
        <v>100</v>
      </c>
      <c r="P17" s="4"/>
    </row>
    <row r="18" spans="1:17" ht="27.75" customHeight="1">
      <c r="A18" s="17"/>
      <c r="B18" s="18"/>
      <c r="C18" s="8" t="s">
        <v>10</v>
      </c>
      <c r="D18" s="6">
        <v>2</v>
      </c>
      <c r="E18" s="3">
        <v>6</v>
      </c>
      <c r="F18" s="3">
        <f t="shared" si="2"/>
        <v>8</v>
      </c>
      <c r="G18" s="6">
        <v>2</v>
      </c>
      <c r="H18" s="3">
        <v>6</v>
      </c>
      <c r="I18" s="3">
        <f t="shared" si="3"/>
        <v>8</v>
      </c>
      <c r="J18" s="6">
        <v>2</v>
      </c>
      <c r="K18" s="3">
        <v>6</v>
      </c>
      <c r="L18" s="3">
        <f t="shared" si="4"/>
        <v>8</v>
      </c>
      <c r="M18" s="5">
        <f t="shared" si="5"/>
        <v>100</v>
      </c>
      <c r="N18" s="5">
        <f t="shared" si="0"/>
        <v>100</v>
      </c>
      <c r="O18" s="5">
        <f t="shared" si="1"/>
        <v>100</v>
      </c>
      <c r="P18" s="4"/>
    </row>
    <row r="19" spans="1:17" ht="27.75" customHeight="1">
      <c r="A19" s="17">
        <v>4</v>
      </c>
      <c r="B19" s="18" t="s">
        <v>13</v>
      </c>
      <c r="C19" s="8" t="s">
        <v>21</v>
      </c>
      <c r="D19" s="6">
        <v>24</v>
      </c>
      <c r="E19" s="3">
        <v>55</v>
      </c>
      <c r="F19" s="3">
        <f t="shared" si="2"/>
        <v>79</v>
      </c>
      <c r="G19" s="6">
        <v>24</v>
      </c>
      <c r="H19" s="3">
        <v>55</v>
      </c>
      <c r="I19" s="3">
        <f t="shared" si="3"/>
        <v>79</v>
      </c>
      <c r="J19" s="6">
        <v>24</v>
      </c>
      <c r="K19" s="3">
        <v>55</v>
      </c>
      <c r="L19" s="3">
        <f t="shared" si="4"/>
        <v>79</v>
      </c>
      <c r="M19" s="5">
        <f t="shared" si="5"/>
        <v>100</v>
      </c>
      <c r="N19" s="5">
        <f t="shared" si="0"/>
        <v>100</v>
      </c>
      <c r="O19" s="5">
        <f t="shared" si="1"/>
        <v>100</v>
      </c>
      <c r="P19" s="4"/>
      <c r="Q19" s="1">
        <f>L19+L20+L21</f>
        <v>89</v>
      </c>
    </row>
    <row r="20" spans="1:17" ht="27.75" customHeight="1">
      <c r="A20" s="17"/>
      <c r="B20" s="18"/>
      <c r="C20" s="8" t="s">
        <v>9</v>
      </c>
      <c r="D20" s="6">
        <v>1</v>
      </c>
      <c r="E20" s="3">
        <v>1</v>
      </c>
      <c r="F20" s="3">
        <f t="shared" si="2"/>
        <v>2</v>
      </c>
      <c r="G20" s="6">
        <v>1</v>
      </c>
      <c r="H20" s="3">
        <v>1</v>
      </c>
      <c r="I20" s="3">
        <f t="shared" si="3"/>
        <v>2</v>
      </c>
      <c r="J20" s="6">
        <v>1</v>
      </c>
      <c r="K20" s="3">
        <v>1</v>
      </c>
      <c r="L20" s="3">
        <f t="shared" si="4"/>
        <v>2</v>
      </c>
      <c r="M20" s="5">
        <f t="shared" si="5"/>
        <v>100</v>
      </c>
      <c r="N20" s="5">
        <f t="shared" si="0"/>
        <v>100</v>
      </c>
      <c r="O20" s="5">
        <f t="shared" si="1"/>
        <v>100</v>
      </c>
      <c r="P20" s="4"/>
    </row>
    <row r="21" spans="1:17" ht="27.75" customHeight="1">
      <c r="A21" s="17"/>
      <c r="B21" s="18"/>
      <c r="C21" s="8" t="s">
        <v>10</v>
      </c>
      <c r="D21" s="6">
        <v>2</v>
      </c>
      <c r="E21" s="3">
        <v>6</v>
      </c>
      <c r="F21" s="3">
        <f t="shared" si="2"/>
        <v>8</v>
      </c>
      <c r="G21" s="6">
        <v>2</v>
      </c>
      <c r="H21" s="3">
        <v>6</v>
      </c>
      <c r="I21" s="3">
        <f t="shared" si="3"/>
        <v>8</v>
      </c>
      <c r="J21" s="6">
        <v>2</v>
      </c>
      <c r="K21" s="3">
        <v>6</v>
      </c>
      <c r="L21" s="3">
        <f t="shared" si="4"/>
        <v>8</v>
      </c>
      <c r="M21" s="5">
        <f t="shared" si="5"/>
        <v>100</v>
      </c>
      <c r="N21" s="5">
        <f t="shared" si="0"/>
        <v>100</v>
      </c>
      <c r="O21" s="5">
        <f t="shared" si="1"/>
        <v>100</v>
      </c>
      <c r="P21" s="4"/>
    </row>
    <row r="22" spans="1:17" ht="27.75" customHeight="1">
      <c r="A22" s="17">
        <v>5</v>
      </c>
      <c r="B22" s="18" t="s">
        <v>14</v>
      </c>
      <c r="C22" s="8" t="s">
        <v>21</v>
      </c>
      <c r="D22" s="6">
        <v>23</v>
      </c>
      <c r="E22" s="3">
        <v>59</v>
      </c>
      <c r="F22" s="3">
        <f t="shared" si="2"/>
        <v>82</v>
      </c>
      <c r="G22" s="6">
        <v>23</v>
      </c>
      <c r="H22" s="3">
        <v>59</v>
      </c>
      <c r="I22" s="3">
        <f t="shared" si="3"/>
        <v>82</v>
      </c>
      <c r="J22" s="6">
        <v>23</v>
      </c>
      <c r="K22" s="3">
        <v>59</v>
      </c>
      <c r="L22" s="3">
        <f t="shared" si="4"/>
        <v>82</v>
      </c>
      <c r="M22" s="5">
        <f t="shared" si="5"/>
        <v>100</v>
      </c>
      <c r="N22" s="5">
        <f t="shared" si="0"/>
        <v>100</v>
      </c>
      <c r="O22" s="5">
        <f t="shared" si="1"/>
        <v>100</v>
      </c>
      <c r="P22" s="4"/>
      <c r="Q22" s="1">
        <f>L22+L23+L24</f>
        <v>92</v>
      </c>
    </row>
    <row r="23" spans="1:17" ht="27.75" customHeight="1">
      <c r="A23" s="17"/>
      <c r="B23" s="18"/>
      <c r="C23" s="8" t="s">
        <v>9</v>
      </c>
      <c r="D23" s="6">
        <v>1</v>
      </c>
      <c r="E23" s="3">
        <v>1</v>
      </c>
      <c r="F23" s="3">
        <f t="shared" si="2"/>
        <v>2</v>
      </c>
      <c r="G23" s="6">
        <v>1</v>
      </c>
      <c r="H23" s="3">
        <v>1</v>
      </c>
      <c r="I23" s="3">
        <f t="shared" si="3"/>
        <v>2</v>
      </c>
      <c r="J23" s="6">
        <v>1</v>
      </c>
      <c r="K23" s="3">
        <v>1</v>
      </c>
      <c r="L23" s="3">
        <f t="shared" si="4"/>
        <v>2</v>
      </c>
      <c r="M23" s="5">
        <f t="shared" si="5"/>
        <v>100</v>
      </c>
      <c r="N23" s="5">
        <f t="shared" si="0"/>
        <v>100</v>
      </c>
      <c r="O23" s="5">
        <f t="shared" si="1"/>
        <v>100</v>
      </c>
      <c r="P23" s="4"/>
    </row>
    <row r="24" spans="1:17" ht="27.75" customHeight="1">
      <c r="A24" s="17"/>
      <c r="B24" s="18"/>
      <c r="C24" s="8" t="s">
        <v>10</v>
      </c>
      <c r="D24" s="6">
        <v>2</v>
      </c>
      <c r="E24" s="3">
        <v>6</v>
      </c>
      <c r="F24" s="3">
        <f t="shared" si="2"/>
        <v>8</v>
      </c>
      <c r="G24" s="6">
        <v>2</v>
      </c>
      <c r="H24" s="3">
        <v>6</v>
      </c>
      <c r="I24" s="3">
        <f t="shared" si="3"/>
        <v>8</v>
      </c>
      <c r="J24" s="6">
        <v>2</v>
      </c>
      <c r="K24" s="3">
        <v>6</v>
      </c>
      <c r="L24" s="3">
        <f t="shared" si="4"/>
        <v>8</v>
      </c>
      <c r="M24" s="5">
        <f t="shared" si="5"/>
        <v>100</v>
      </c>
      <c r="N24" s="5">
        <f t="shared" si="0"/>
        <v>100</v>
      </c>
      <c r="O24" s="5">
        <f t="shared" si="1"/>
        <v>100</v>
      </c>
      <c r="P24" s="4"/>
    </row>
    <row r="25" spans="1:17" ht="27.75" customHeight="1">
      <c r="A25" s="17">
        <v>6</v>
      </c>
      <c r="B25" s="18" t="s">
        <v>15</v>
      </c>
      <c r="C25" s="8" t="s">
        <v>21</v>
      </c>
      <c r="D25" s="6">
        <v>27</v>
      </c>
      <c r="E25" s="3">
        <v>59</v>
      </c>
      <c r="F25" s="3">
        <f t="shared" si="2"/>
        <v>86</v>
      </c>
      <c r="G25" s="6">
        <v>27</v>
      </c>
      <c r="H25" s="3">
        <v>59</v>
      </c>
      <c r="I25" s="3">
        <f t="shared" si="3"/>
        <v>86</v>
      </c>
      <c r="J25" s="6">
        <v>27</v>
      </c>
      <c r="K25" s="3">
        <v>59</v>
      </c>
      <c r="L25" s="3">
        <f t="shared" si="4"/>
        <v>86</v>
      </c>
      <c r="M25" s="5">
        <f t="shared" si="5"/>
        <v>100</v>
      </c>
      <c r="N25" s="5">
        <f t="shared" si="0"/>
        <v>100</v>
      </c>
      <c r="O25" s="5">
        <f t="shared" si="1"/>
        <v>100</v>
      </c>
      <c r="P25" s="4"/>
      <c r="Q25" s="1">
        <f>L25+L26+L27</f>
        <v>96</v>
      </c>
    </row>
    <row r="26" spans="1:17" ht="27.75" customHeight="1">
      <c r="A26" s="17"/>
      <c r="B26" s="18"/>
      <c r="C26" s="8" t="s">
        <v>9</v>
      </c>
      <c r="D26" s="6">
        <v>1</v>
      </c>
      <c r="E26" s="3">
        <v>1</v>
      </c>
      <c r="F26" s="3">
        <f t="shared" si="2"/>
        <v>2</v>
      </c>
      <c r="G26" s="6">
        <v>1</v>
      </c>
      <c r="H26" s="3">
        <v>1</v>
      </c>
      <c r="I26" s="3">
        <f t="shared" si="3"/>
        <v>2</v>
      </c>
      <c r="J26" s="6">
        <v>1</v>
      </c>
      <c r="K26" s="3">
        <v>1</v>
      </c>
      <c r="L26" s="3">
        <f t="shared" si="4"/>
        <v>2</v>
      </c>
      <c r="M26" s="5">
        <f t="shared" si="5"/>
        <v>100</v>
      </c>
      <c r="N26" s="5">
        <f t="shared" si="5"/>
        <v>100</v>
      </c>
      <c r="O26" s="5">
        <f t="shared" si="1"/>
        <v>100</v>
      </c>
      <c r="P26" s="4"/>
    </row>
    <row r="27" spans="1:17" ht="27.75" customHeight="1">
      <c r="A27" s="17"/>
      <c r="B27" s="18"/>
      <c r="C27" s="8" t="s">
        <v>10</v>
      </c>
      <c r="D27" s="6">
        <v>2</v>
      </c>
      <c r="E27" s="3">
        <v>6</v>
      </c>
      <c r="F27" s="3">
        <f t="shared" si="2"/>
        <v>8</v>
      </c>
      <c r="G27" s="6">
        <v>2</v>
      </c>
      <c r="H27" s="3">
        <v>6</v>
      </c>
      <c r="I27" s="3">
        <f t="shared" si="3"/>
        <v>8</v>
      </c>
      <c r="J27" s="6">
        <v>2</v>
      </c>
      <c r="K27" s="3">
        <v>6</v>
      </c>
      <c r="L27" s="3">
        <f t="shared" si="4"/>
        <v>8</v>
      </c>
      <c r="M27" s="5">
        <f t="shared" si="5"/>
        <v>100</v>
      </c>
      <c r="N27" s="5">
        <f t="shared" si="5"/>
        <v>100</v>
      </c>
      <c r="O27" s="5">
        <f t="shared" si="1"/>
        <v>100</v>
      </c>
      <c r="P27" s="4"/>
    </row>
    <row r="28" spans="1:17" ht="27.75" customHeight="1">
      <c r="A28" s="17">
        <v>7</v>
      </c>
      <c r="B28" s="18" t="s">
        <v>16</v>
      </c>
      <c r="C28" s="8" t="s">
        <v>21</v>
      </c>
      <c r="D28" s="6">
        <v>20</v>
      </c>
      <c r="E28" s="3">
        <v>55</v>
      </c>
      <c r="F28" s="3">
        <f t="shared" si="2"/>
        <v>75</v>
      </c>
      <c r="G28" s="6">
        <v>20</v>
      </c>
      <c r="H28" s="3">
        <v>55</v>
      </c>
      <c r="I28" s="3">
        <f t="shared" si="3"/>
        <v>75</v>
      </c>
      <c r="J28" s="6">
        <v>20</v>
      </c>
      <c r="K28" s="3">
        <v>55</v>
      </c>
      <c r="L28" s="3">
        <f t="shared" si="4"/>
        <v>75</v>
      </c>
      <c r="M28" s="5">
        <f t="shared" si="5"/>
        <v>100</v>
      </c>
      <c r="N28" s="5">
        <f t="shared" si="5"/>
        <v>100</v>
      </c>
      <c r="O28" s="5">
        <f t="shared" si="1"/>
        <v>100</v>
      </c>
      <c r="P28" s="4"/>
      <c r="Q28" s="1">
        <f>L28+L29+L30</f>
        <v>84</v>
      </c>
    </row>
    <row r="29" spans="1:17" ht="27.75" customHeight="1">
      <c r="A29" s="17"/>
      <c r="B29" s="18"/>
      <c r="C29" s="8" t="s">
        <v>9</v>
      </c>
      <c r="D29" s="6">
        <v>1</v>
      </c>
      <c r="E29" s="3">
        <v>1</v>
      </c>
      <c r="F29" s="3">
        <f t="shared" si="2"/>
        <v>2</v>
      </c>
      <c r="G29" s="6">
        <v>1</v>
      </c>
      <c r="H29" s="3">
        <v>1</v>
      </c>
      <c r="I29" s="3">
        <f t="shared" si="3"/>
        <v>2</v>
      </c>
      <c r="J29" s="6">
        <v>1</v>
      </c>
      <c r="K29" s="3">
        <v>1</v>
      </c>
      <c r="L29" s="3">
        <f t="shared" si="4"/>
        <v>2</v>
      </c>
      <c r="M29" s="5">
        <f t="shared" si="5"/>
        <v>100</v>
      </c>
      <c r="N29" s="5">
        <f t="shared" si="5"/>
        <v>100</v>
      </c>
      <c r="O29" s="5">
        <f t="shared" si="1"/>
        <v>100</v>
      </c>
      <c r="P29" s="4"/>
    </row>
    <row r="30" spans="1:17" ht="27.75" customHeight="1">
      <c r="A30" s="17"/>
      <c r="B30" s="18"/>
      <c r="C30" s="8" t="s">
        <v>10</v>
      </c>
      <c r="D30" s="6">
        <v>1</v>
      </c>
      <c r="E30" s="3">
        <v>6</v>
      </c>
      <c r="F30" s="3">
        <f t="shared" si="2"/>
        <v>7</v>
      </c>
      <c r="G30" s="6">
        <v>1</v>
      </c>
      <c r="H30" s="3">
        <v>6</v>
      </c>
      <c r="I30" s="3">
        <f t="shared" si="3"/>
        <v>7</v>
      </c>
      <c r="J30" s="6">
        <v>1</v>
      </c>
      <c r="K30" s="3">
        <v>6</v>
      </c>
      <c r="L30" s="3">
        <f t="shared" si="4"/>
        <v>7</v>
      </c>
      <c r="M30" s="5">
        <f t="shared" si="5"/>
        <v>100</v>
      </c>
      <c r="N30" s="5">
        <f t="shared" si="5"/>
        <v>100</v>
      </c>
      <c r="O30" s="5">
        <f t="shared" si="1"/>
        <v>100</v>
      </c>
      <c r="P30" s="4"/>
    </row>
    <row r="31" spans="1:17" ht="62.45" customHeight="1">
      <c r="A31" s="24" t="s">
        <v>17</v>
      </c>
      <c r="B31" s="24"/>
      <c r="C31" s="24"/>
      <c r="D31" s="24"/>
      <c r="E31" s="24"/>
      <c r="F31" s="24"/>
      <c r="G31" s="24"/>
      <c r="H31" s="24"/>
      <c r="I31" s="24"/>
      <c r="J31" s="24"/>
      <c r="K31" s="24"/>
      <c r="L31" s="24"/>
      <c r="M31" s="24"/>
      <c r="N31" s="24"/>
      <c r="O31" s="24"/>
      <c r="P31" s="24"/>
    </row>
  </sheetData>
  <mergeCells count="27">
    <mergeCell ref="A25:A27"/>
    <mergeCell ref="B25:B27"/>
    <mergeCell ref="A28:A30"/>
    <mergeCell ref="B28:B30"/>
    <mergeCell ref="A31:P31"/>
    <mergeCell ref="A16:A18"/>
    <mergeCell ref="B16:B18"/>
    <mergeCell ref="A19:A21"/>
    <mergeCell ref="B19:B21"/>
    <mergeCell ref="A22:A24"/>
    <mergeCell ref="B22:B24"/>
    <mergeCell ref="A10:A12"/>
    <mergeCell ref="B10:B12"/>
    <mergeCell ref="A13:A15"/>
    <mergeCell ref="B13:B15"/>
    <mergeCell ref="D8:F8"/>
    <mergeCell ref="C8:C9"/>
    <mergeCell ref="B8:B9"/>
    <mergeCell ref="A8:A9"/>
    <mergeCell ref="M2:P2"/>
    <mergeCell ref="A6:P6"/>
    <mergeCell ref="P8:P9"/>
    <mergeCell ref="A4:P4"/>
    <mergeCell ref="A5:P5"/>
    <mergeCell ref="G8:I8"/>
    <mergeCell ref="J8:L8"/>
    <mergeCell ref="M8:O8"/>
  </mergeCells>
  <pageMargins left="0.33" right="0.25" top="0.31" bottom="0.21"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2. TỔNG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2026-09-22T01:19:37Z</cp:lastPrinted>
  <dcterms:created xsi:type="dcterms:W3CDTF">2026-09-06T14:56:06Z</dcterms:created>
  <dcterms:modified xsi:type="dcterms:W3CDTF">2026-09-22T07:16:35Z</dcterms:modified>
</cp:coreProperties>
</file>